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H63" i="1"/>
  <c r="H30" i="1"/>
  <c r="H38" i="1" l="1"/>
  <c r="H34" i="1"/>
  <c r="H26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<sst xmlns="http://schemas.openxmlformats.org/spreadsheetml/2006/main" count="63" uniqueCount="35">
  <si>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</si>
  <si>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</si>
  <si>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</si>
  <si>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</si>
  <si>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</si>
  <si>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</si>
  <si>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</si>
  <si>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</si>
  <si>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</si>
  <si>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</si>
  <si>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</si>
  <si>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</si>
  <si>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</si>
  <si>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</si>
  <si>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</si>
  <si>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</si>
  <si>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</si>
  <si>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</si>
  <si>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</si>
  <si>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</si>
  <si>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</si>
  <si>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</si>
  <si>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</si>
  <si>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</si>
  <si>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</si>
  <si>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</si>
  <si>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</si>
  <si>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</si>
  <si>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</si>
  <si>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</si>
  <si>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</si>
  <si>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</si>
  <si>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18.02.2026 </t>
  </si>
  <si>
    <t xml:space="preserve">Dana 18.02.2026. godine Dom zdravlja Požarevac nije izvršio plaćanje prema dobavljačima: </t>
  </si>
  <si>
    <t>Primljena i neutrošena participacija od 18.02.2026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</si>
</sst>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H63" sqref="H63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46071</v>
      </c>
      <c r="H12" s="20">
        <v>2749128.6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46071</v>
      </c>
      <c r="H13" s="1">
        <f>H14+H31-H39-H55</f>
        <v>694056.96000000136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46071</v>
      </c>
      <c r="H14" s="22">
        <f>SUM(H15:H30)</f>
        <v>36603454.230000004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36259023.460000001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v>0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</f>
        <v>254543.1399999999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34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</f>
        <v>89887.62999999999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46071</v>
      </c>
      <c r="H31" s="22">
        <f>H32+H33+H34+H35+H37+H38+H36</f>
        <v>4375064.51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v>4025438.32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</f>
        <v>309373.19000000006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34</v>
      </c>
      <c r="C38" s="31"/>
      <c r="D38" s="31"/>
      <c r="E38" s="31"/>
      <c r="F38" s="32"/>
      <c r="G38" s="11"/>
      <c r="H38" s="4">
        <f>9106+20282+10865</f>
        <v>40253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46071</v>
      </c>
      <c r="H39" s="19">
        <f>SUM(H40:H54)</f>
        <v>36259023.460000001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36259023.460000001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0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v>0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46071</v>
      </c>
      <c r="H55" s="19">
        <f>SUM(H56:H61)</f>
        <v>4025438.32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4025438.32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46071</v>
      </c>
      <c r="H62" s="25">
        <f>6082460.98-7682.4+16512.4-16512.4+54996.71+625615.85+74472.33-625615.85-9175.98+53878-4193878+17354.53</f>
        <v>2072426.1699999997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f>17354.53</f>
        <v>17354.53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2749128.600000001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33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2026-02-20T15:49:21Z</dcterms:modified>
  <cp:category/>
  <cp:contentStatus/>
</cp:coreProperties>
</file>